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136" windowHeight="12972"/>
  </bookViews>
  <sheets>
    <sheet name="Лист1" sheetId="1" r:id="rId1"/>
  </sheets>
  <definedNames>
    <definedName name="_xlnm.Print_Titles" localSheetId="0">Лист1!$3:$4</definedName>
  </definedNames>
  <calcPr calcId="145621"/>
</workbook>
</file>

<file path=xl/calcChain.xml><?xml version="1.0" encoding="utf-8"?>
<calcChain xmlns="http://schemas.openxmlformats.org/spreadsheetml/2006/main">
  <c r="I19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5" i="1"/>
  <c r="H6" i="1"/>
  <c r="H7" i="1"/>
  <c r="H8" i="1"/>
  <c r="H9" i="1"/>
  <c r="H10" i="1"/>
  <c r="H11" i="1"/>
  <c r="H13" i="1"/>
  <c r="H14" i="1"/>
  <c r="H15" i="1"/>
  <c r="H16" i="1"/>
  <c r="H17" i="1"/>
  <c r="H5" i="1"/>
  <c r="C19" i="1"/>
  <c r="H19" i="1" s="1"/>
  <c r="G19" i="1"/>
  <c r="E19" i="1"/>
</calcChain>
</file>

<file path=xl/sharedStrings.xml><?xml version="1.0" encoding="utf-8"?>
<sst xmlns="http://schemas.openxmlformats.org/spreadsheetml/2006/main" count="57" uniqueCount="44">
  <si>
    <t>Наименование муниципальной программы</t>
  </si>
  <si>
    <t>№</t>
  </si>
  <si>
    <t>Муниципальная программа "Развитие сферы культуры Грязовецкого муниципального района на 2017-2019 годы"</t>
  </si>
  <si>
    <t>Муниципальная программа "Совершенствование муниципального управления в Грязовецком муниципальном районе на 2017-2019 годы"</t>
  </si>
  <si>
    <t>Муниципальная программа "Развитие физической культуры и спорта в Грязовецком муниципальном районе на 2018-2020 годы"</t>
  </si>
  <si>
    <t>Муниципальная программа "Развитие жилищного строительства и коммунальной инфраструктуры Грязовецкого муниципального района на 2018-2020 годы"</t>
  </si>
  <si>
    <t>Муниципальная программа "Поддержка малого и среднего предпринимательства в Грязовецком муниципальном районе на 2018-2020 годы"</t>
  </si>
  <si>
    <t>Муниципальная программа "Развитие сети автомобильных дорог местного значения и обеспечение транспортного обслуживания населения в Грязовецком муниципальном районе на 2018-2020 годы"</t>
  </si>
  <si>
    <t>Муниципальная программа "Старшее поколение" на 2018 - 2020 годы</t>
  </si>
  <si>
    <t>Муниципальная программа "Оздоровление окружающей среды в Грязовецком муниципальном районе на 2018-2020 годы"</t>
  </si>
  <si>
    <t>Муниципальная программа "Обеспечение профилактики правонарушений, безопасности населения и территории в Грязовецком муниципальном районе на 2018-2020 годы"</t>
  </si>
  <si>
    <t>тыс. руб.</t>
  </si>
  <si>
    <t>Муниципальная программа "Развитие систем образования, молодежной политики, отдыха, оздоровления и занятости несовершеннолетних в Грязовецком муниципальном районе на 2018-2020 годы"</t>
  </si>
  <si>
    <t>Муниципальная программа "Управление муниципальными финансами Грязовецкого муниципального района на 2018-2020 годы"</t>
  </si>
  <si>
    <t>ИТОГО</t>
  </si>
  <si>
    <t>2019 год</t>
  </si>
  <si>
    <t>Муниципальная программа "Управление муниципальными финансами Грязовецкого муниципального района на 2018-2020гг"</t>
  </si>
  <si>
    <t>Муниципальная программа "Совершенствование сферы культуры Грязовецкого муниципального района на 2020-2024 годы"</t>
  </si>
  <si>
    <t>Муниципальная программа "Совершенствование муниципального управления в Грязовецком муниципальном районе на 2020-2024 годы"</t>
  </si>
  <si>
    <t xml:space="preserve">Муниципальная программа "Совершенствование управления муниципальным имуществом и земельными ресурсами в Грязовецком муниципальном районе на 2020-2024 годы" </t>
  </si>
  <si>
    <t>Отчет 2019 года и ожидаемое исполнение 2020 года</t>
  </si>
  <si>
    <t xml:space="preserve">Сведения о расходах проекта бюджета  по муниципальным программам Грязовецкого муниципального района на 2021 год  в сравнении с  ожидаемым исполнением за 2020 год и отчетом за 2019 год </t>
  </si>
  <si>
    <t>2020 год</t>
  </si>
  <si>
    <t xml:space="preserve"> 2021 год </t>
  </si>
  <si>
    <t xml:space="preserve">Проект бюджета на 2021 год </t>
  </si>
  <si>
    <t>Отношение  2021 года, к   2019 году, %</t>
  </si>
  <si>
    <t>Отношение  2021 года, к  2010 году, %</t>
  </si>
  <si>
    <t>---</t>
  </si>
  <si>
    <t>в 17 раз</t>
  </si>
  <si>
    <t>Муниципальная программа "Устойчивое развитие сельских территорий Грязовецкого муниципального района Вологодской области на 2014-2017 годы и на период до  2020 года"</t>
  </si>
  <si>
    <t>Муниципальная программа "Формирование современной городской среды на территории Грязовецкого муниципального района на 2018-2022 годы"</t>
  </si>
  <si>
    <t xml:space="preserve"> Муниципальная программа "Комплексное развитие сельских территорий Грязовецкого муниципального района Вологодской области на 2020-2025 годы"</t>
  </si>
  <si>
    <t>Муниципальная программа "Формирование современной городской среды на территории Грязовецкого муниципального райлона на 2018-2022 годы"</t>
  </si>
  <si>
    <t>Муниципальная программа "Развитие систем образования, молодежной политики, отдыха, оздоровления и занятости несовершеннолетних в Грязовецком муниципальном районе на 2021-2025 годы"</t>
  </si>
  <si>
    <t xml:space="preserve"> Муниципальная программа "Комплексное развитие сельских территорий Грязовецкого муниципального района Вологодской области на 2021-2025 годы"</t>
  </si>
  <si>
    <t>Муниципальная программа  "Развитие физической культуры и спорта в Грязовецком муниципальном районе на 2021-2025 годы"</t>
  </si>
  <si>
    <t>Муниципальная программа "Развитие жилищного строительства и коммунальной инфраструктуры Грязовецкого муниципального района на 2021-2025 годы"</t>
  </si>
  <si>
    <t>Муниципальная программа "Развитие сети автомобильных дорог местного значения и обеспечение транспортного обслуживания населения в Грязовецком муниципальном районе на 2021-2025 годы"</t>
  </si>
  <si>
    <t>Муниципальная программа "Старшее поколение" на 2021-2025 годы</t>
  </si>
  <si>
    <t>Муниципальная программа "Поддержка малого и среднего предпринимательства в Грязовецком муниципальном районе на 2021-2025 годы"</t>
  </si>
  <si>
    <t>Муниципальная программа "Оздоровление окружающей среды в Грязовецком муниципальном районе на 2021-2025 годы"</t>
  </si>
  <si>
    <t>Муниципальная программа "Обеспечение профилактики правонарушений, безопасности населения и территории в Грязовецком муниципальном районе на 2021 – 2025 годы"</t>
  </si>
  <si>
    <t>Муниципальная программа "Управление муниципальными финансами Грязовецкого муниципального района на 2021-2025 годы"</t>
  </si>
  <si>
    <t>Муниципальная программа "Формирование современной городской среды на территории Грязовецкого муниципального района на 2021-2024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</si>
</sst>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/>
    <xf numFmtId="164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view="pageBreakPreview" zoomScale="60" zoomScaleNormal="85" workbookViewId="0">
      <selection activeCell="F15" sqref="F15"/>
    </sheetView>
  </sheetViews>
  <sheetFormatPr defaultRowHeight="14.4" x14ac:dyDescent="0.3"/>
  <cols>
    <col min="1" max="1" width="3.88671875" customWidth="1"/>
    <col min="2" max="2" width="42.5546875" customWidth="1"/>
    <col min="3" max="3" width="14.88671875" customWidth="1"/>
    <col min="4" max="4" width="41.88671875" customWidth="1"/>
    <col min="5" max="5" width="15" customWidth="1"/>
    <col min="6" max="6" width="42.33203125" customWidth="1"/>
    <col min="7" max="7" width="14.6640625" customWidth="1"/>
    <col min="8" max="8" width="17" customWidth="1"/>
    <col min="9" max="9" width="16.6640625" customWidth="1"/>
  </cols>
  <sheetData>
    <row r="1" spans="1:9" ht="45.75" customHeight="1" x14ac:dyDescent="0.3">
      <c r="A1" s="23" t="s">
        <v>21</v>
      </c>
      <c r="B1" s="23"/>
      <c r="C1" s="23"/>
      <c r="D1" s="23"/>
      <c r="E1" s="23"/>
      <c r="F1" s="23"/>
      <c r="G1" s="23"/>
      <c r="H1" s="24"/>
      <c r="I1" s="24"/>
    </row>
    <row r="2" spans="1:9" ht="15.6" x14ac:dyDescent="0.3">
      <c r="A2" s="1"/>
      <c r="B2" s="1"/>
      <c r="C2" s="1"/>
      <c r="D2" s="1"/>
      <c r="E2" s="1"/>
      <c r="F2" s="1"/>
      <c r="G2" s="1"/>
      <c r="H2" s="5"/>
      <c r="I2" s="5" t="s">
        <v>11</v>
      </c>
    </row>
    <row r="3" spans="1:9" ht="30" customHeight="1" x14ac:dyDescent="0.3">
      <c r="A3" s="25" t="s">
        <v>1</v>
      </c>
      <c r="B3" s="29" t="s">
        <v>20</v>
      </c>
      <c r="C3" s="29"/>
      <c r="D3" s="29"/>
      <c r="E3" s="29"/>
      <c r="F3" s="27" t="s">
        <v>24</v>
      </c>
      <c r="G3" s="28"/>
      <c r="H3" s="25" t="s">
        <v>25</v>
      </c>
      <c r="I3" s="25" t="s">
        <v>26</v>
      </c>
    </row>
    <row r="4" spans="1:9" ht="33" customHeight="1" x14ac:dyDescent="0.3">
      <c r="A4" s="26"/>
      <c r="B4" s="22" t="s">
        <v>0</v>
      </c>
      <c r="C4" s="21" t="s">
        <v>15</v>
      </c>
      <c r="D4" s="21" t="s">
        <v>0</v>
      </c>
      <c r="E4" s="21" t="s">
        <v>22</v>
      </c>
      <c r="F4" s="22" t="s">
        <v>0</v>
      </c>
      <c r="G4" s="22" t="s">
        <v>23</v>
      </c>
      <c r="H4" s="26"/>
      <c r="I4" s="26"/>
    </row>
    <row r="5" spans="1:9" ht="85.2" customHeight="1" x14ac:dyDescent="0.3">
      <c r="A5" s="4">
        <v>1</v>
      </c>
      <c r="B5" s="7" t="s">
        <v>12</v>
      </c>
      <c r="C5" s="13">
        <v>502906.5</v>
      </c>
      <c r="D5" s="7" t="s">
        <v>12</v>
      </c>
      <c r="E5" s="2">
        <v>651587.6</v>
      </c>
      <c r="F5" s="7" t="s">
        <v>33</v>
      </c>
      <c r="G5" s="3">
        <v>524343.6</v>
      </c>
      <c r="H5" s="9">
        <f>G5/C5*100</f>
        <v>104.26264126631888</v>
      </c>
      <c r="I5" s="8">
        <f>G5/E5*100</f>
        <v>80.471697128674634</v>
      </c>
    </row>
    <row r="6" spans="1:9" ht="67.8" customHeight="1" x14ac:dyDescent="0.3">
      <c r="A6" s="6">
        <v>2</v>
      </c>
      <c r="B6" s="7" t="s">
        <v>2</v>
      </c>
      <c r="C6" s="13">
        <v>78772.3</v>
      </c>
      <c r="D6" s="10" t="s">
        <v>17</v>
      </c>
      <c r="E6" s="2">
        <v>83813.899999999994</v>
      </c>
      <c r="F6" s="11" t="s">
        <v>17</v>
      </c>
      <c r="G6" s="18">
        <v>80325.399999999994</v>
      </c>
      <c r="H6" s="9">
        <f t="shared" ref="H6:H19" si="0">G6/C6*100</f>
        <v>101.97163216003592</v>
      </c>
      <c r="I6" s="8">
        <f t="shared" ref="I6:I19" si="1">G6/E6*100</f>
        <v>95.837802560195868</v>
      </c>
    </row>
    <row r="7" spans="1:9" ht="69" customHeight="1" x14ac:dyDescent="0.3">
      <c r="A7" s="6">
        <v>3</v>
      </c>
      <c r="B7" s="7" t="s">
        <v>29</v>
      </c>
      <c r="C7" s="17">
        <v>3268.1</v>
      </c>
      <c r="D7" s="10" t="s">
        <v>31</v>
      </c>
      <c r="E7" s="2">
        <v>2977.9</v>
      </c>
      <c r="F7" s="34" t="s">
        <v>34</v>
      </c>
      <c r="G7" s="3">
        <v>2004.4</v>
      </c>
      <c r="H7" s="9">
        <f t="shared" si="0"/>
        <v>61.332272574278633</v>
      </c>
      <c r="I7" s="8">
        <f t="shared" si="1"/>
        <v>67.309177608381745</v>
      </c>
    </row>
    <row r="8" spans="1:9" ht="54" customHeight="1" x14ac:dyDescent="0.3">
      <c r="A8" s="6">
        <v>4</v>
      </c>
      <c r="B8" s="7" t="s">
        <v>4</v>
      </c>
      <c r="C8" s="13">
        <v>40156.9</v>
      </c>
      <c r="D8" s="7" t="s">
        <v>4</v>
      </c>
      <c r="E8" s="2">
        <v>90770.2</v>
      </c>
      <c r="F8" s="11" t="s">
        <v>35</v>
      </c>
      <c r="G8" s="3">
        <v>36292.800000000003</v>
      </c>
      <c r="H8" s="9">
        <f t="shared" si="0"/>
        <v>90.377494278691842</v>
      </c>
      <c r="I8" s="8">
        <f t="shared" si="1"/>
        <v>39.983166281444795</v>
      </c>
    </row>
    <row r="9" spans="1:9" ht="66" customHeight="1" x14ac:dyDescent="0.3">
      <c r="A9" s="6">
        <v>5</v>
      </c>
      <c r="B9" s="7" t="s">
        <v>5</v>
      </c>
      <c r="C9" s="13">
        <v>56688.9</v>
      </c>
      <c r="D9" s="7" t="s">
        <v>5</v>
      </c>
      <c r="E9" s="19">
        <v>144800.5</v>
      </c>
      <c r="F9" s="11" t="s">
        <v>36</v>
      </c>
      <c r="G9" s="18">
        <v>56555</v>
      </c>
      <c r="H9" s="9">
        <f t="shared" si="0"/>
        <v>99.763798556683938</v>
      </c>
      <c r="I9" s="8">
        <f t="shared" si="1"/>
        <v>39.057185576016657</v>
      </c>
    </row>
    <row r="10" spans="1:9" ht="81" customHeight="1" x14ac:dyDescent="0.3">
      <c r="A10" s="6">
        <v>6</v>
      </c>
      <c r="B10" s="7" t="s">
        <v>7</v>
      </c>
      <c r="C10" s="13">
        <v>30419</v>
      </c>
      <c r="D10" s="7" t="s">
        <v>7</v>
      </c>
      <c r="E10" s="9">
        <v>32957.1</v>
      </c>
      <c r="F10" s="11" t="s">
        <v>37</v>
      </c>
      <c r="G10" s="3">
        <v>34877.5</v>
      </c>
      <c r="H10" s="9">
        <f t="shared" si="0"/>
        <v>114.65695782241363</v>
      </c>
      <c r="I10" s="8">
        <f t="shared" si="1"/>
        <v>105.82696899909277</v>
      </c>
    </row>
    <row r="11" spans="1:9" ht="68.400000000000006" customHeight="1" x14ac:dyDescent="0.3">
      <c r="A11" s="6">
        <v>7</v>
      </c>
      <c r="B11" s="7" t="s">
        <v>6</v>
      </c>
      <c r="C11" s="17">
        <v>115</v>
      </c>
      <c r="D11" s="7" t="s">
        <v>6</v>
      </c>
      <c r="E11" s="19">
        <v>125</v>
      </c>
      <c r="F11" s="11" t="s">
        <v>39</v>
      </c>
      <c r="G11" s="18">
        <v>220</v>
      </c>
      <c r="H11" s="9">
        <f t="shared" si="0"/>
        <v>191.30434782608697</v>
      </c>
      <c r="I11" s="8">
        <f t="shared" si="1"/>
        <v>176</v>
      </c>
    </row>
    <row r="12" spans="1:9" ht="55.8" customHeight="1" x14ac:dyDescent="0.3">
      <c r="A12" s="6">
        <v>8</v>
      </c>
      <c r="B12" s="7" t="s">
        <v>9</v>
      </c>
      <c r="C12" s="13">
        <v>20.9</v>
      </c>
      <c r="D12" s="7" t="s">
        <v>9</v>
      </c>
      <c r="E12" s="19">
        <v>380</v>
      </c>
      <c r="F12" s="11" t="s">
        <v>40</v>
      </c>
      <c r="G12" s="18">
        <v>360</v>
      </c>
      <c r="H12" s="9" t="s">
        <v>28</v>
      </c>
      <c r="I12" s="8">
        <f t="shared" si="1"/>
        <v>94.73684210526315</v>
      </c>
    </row>
    <row r="13" spans="1:9" ht="74.400000000000006" customHeight="1" x14ac:dyDescent="0.3">
      <c r="A13" s="6">
        <v>9</v>
      </c>
      <c r="B13" s="7" t="s">
        <v>10</v>
      </c>
      <c r="C13" s="17">
        <v>1434.4</v>
      </c>
      <c r="D13" s="7" t="s">
        <v>10</v>
      </c>
      <c r="E13" s="2">
        <v>2186.6999999999998</v>
      </c>
      <c r="F13" s="11" t="s">
        <v>41</v>
      </c>
      <c r="G13" s="3">
        <v>3148.5</v>
      </c>
      <c r="H13" s="9">
        <f t="shared" si="0"/>
        <v>219.49944227551589</v>
      </c>
      <c r="I13" s="8">
        <f t="shared" si="1"/>
        <v>143.9840856084511</v>
      </c>
    </row>
    <row r="14" spans="1:9" ht="50.4" customHeight="1" x14ac:dyDescent="0.3">
      <c r="A14" s="6">
        <v>10</v>
      </c>
      <c r="B14" s="7" t="s">
        <v>16</v>
      </c>
      <c r="C14" s="13">
        <v>74016.100000000006</v>
      </c>
      <c r="D14" s="7" t="s">
        <v>13</v>
      </c>
      <c r="E14" s="2">
        <v>103617.60000000001</v>
      </c>
      <c r="F14" s="7" t="s">
        <v>42</v>
      </c>
      <c r="G14" s="3">
        <v>80058.100000000006</v>
      </c>
      <c r="H14" s="9">
        <f t="shared" si="0"/>
        <v>108.16308884148178</v>
      </c>
      <c r="I14" s="8">
        <f t="shared" si="1"/>
        <v>77.263032535013352</v>
      </c>
    </row>
    <row r="15" spans="1:9" ht="64.8" customHeight="1" x14ac:dyDescent="0.3">
      <c r="A15" s="6">
        <v>11</v>
      </c>
      <c r="B15" s="7" t="s">
        <v>3</v>
      </c>
      <c r="C15" s="13">
        <v>80743.3</v>
      </c>
      <c r="D15" s="7" t="s">
        <v>18</v>
      </c>
      <c r="E15" s="2">
        <v>93038.8</v>
      </c>
      <c r="F15" s="7" t="s">
        <v>18</v>
      </c>
      <c r="G15" s="3">
        <v>89580.800000000003</v>
      </c>
      <c r="H15" s="9">
        <f t="shared" si="0"/>
        <v>110.94518059083541</v>
      </c>
      <c r="I15" s="8">
        <f t="shared" si="1"/>
        <v>96.283271065404975</v>
      </c>
    </row>
    <row r="16" spans="1:9" ht="63.6" customHeight="1" x14ac:dyDescent="0.3">
      <c r="A16" s="12">
        <v>12</v>
      </c>
      <c r="B16" s="10" t="s">
        <v>30</v>
      </c>
      <c r="C16" s="6">
        <v>6360.4</v>
      </c>
      <c r="D16" s="10" t="s">
        <v>32</v>
      </c>
      <c r="E16" s="18">
        <v>5811.4</v>
      </c>
      <c r="F16" s="10" t="s">
        <v>43</v>
      </c>
      <c r="G16" s="3">
        <v>5364.3</v>
      </c>
      <c r="H16" s="9">
        <f t="shared" si="0"/>
        <v>84.339035280799962</v>
      </c>
      <c r="I16" s="8">
        <f t="shared" si="1"/>
        <v>92.3065010152459</v>
      </c>
    </row>
    <row r="17" spans="1:9" ht="43.8" customHeight="1" x14ac:dyDescent="0.3">
      <c r="A17" s="12">
        <v>14</v>
      </c>
      <c r="B17" s="10" t="s">
        <v>8</v>
      </c>
      <c r="C17" s="20">
        <v>539.79999999999995</v>
      </c>
      <c r="D17" s="10" t="s">
        <v>8</v>
      </c>
      <c r="E17" s="3">
        <v>4808.3999999999996</v>
      </c>
      <c r="F17" s="10" t="s">
        <v>38</v>
      </c>
      <c r="G17" s="19">
        <v>719</v>
      </c>
      <c r="H17" s="9">
        <f t="shared" si="0"/>
        <v>133.19748054835125</v>
      </c>
      <c r="I17" s="8">
        <f t="shared" si="1"/>
        <v>14.95299891855919</v>
      </c>
    </row>
    <row r="18" spans="1:9" ht="79.5" customHeight="1" x14ac:dyDescent="0.3">
      <c r="A18" s="12">
        <v>15</v>
      </c>
      <c r="B18" s="10"/>
      <c r="C18" s="20"/>
      <c r="D18" s="10" t="s">
        <v>19</v>
      </c>
      <c r="E18" s="3">
        <v>19219.3</v>
      </c>
      <c r="F18" s="10" t="s">
        <v>19</v>
      </c>
      <c r="G18" s="22">
        <v>18072.8</v>
      </c>
      <c r="H18" s="30" t="s">
        <v>27</v>
      </c>
      <c r="I18" s="8">
        <f t="shared" si="1"/>
        <v>94.034642260644247</v>
      </c>
    </row>
    <row r="19" spans="1:9" s="16" customFormat="1" ht="24.6" customHeight="1" x14ac:dyDescent="0.3">
      <c r="A19" s="14"/>
      <c r="B19" s="15" t="s">
        <v>14</v>
      </c>
      <c r="C19" s="33">
        <f>SUM(C5:C17)</f>
        <v>875441.60000000021</v>
      </c>
      <c r="D19" s="33"/>
      <c r="E19" s="33">
        <f>SUM(E4:E18)</f>
        <v>1236094.3999999999</v>
      </c>
      <c r="F19" s="33"/>
      <c r="G19" s="33">
        <f>SUM(G5:G18)</f>
        <v>931922.20000000019</v>
      </c>
      <c r="H19" s="31">
        <f>G19/C19*100</f>
        <v>106.45166964878068</v>
      </c>
      <c r="I19" s="32">
        <f>G19/E19*100</f>
        <v>75.392478114940104</v>
      </c>
    </row>
  </sheetData>
  <mergeCells count="6">
    <mergeCell ref="A1:I1"/>
    <mergeCell ref="A3:A4"/>
    <mergeCell ref="I3:I4"/>
    <mergeCell ref="H3:H4"/>
    <mergeCell ref="F3:G3"/>
    <mergeCell ref="B3:E3"/>
  </mergeCells>
  <pageMargins left="0.70866141732283472" right="0.31496062992125984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2020-11-20T11:41:09Z</dcterms:modified>
</cp:coreProperties>
</file>